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0" windowWidth="13290" windowHeight="9150" activeTab="0"/>
  </bookViews>
  <sheets>
    <sheet name="日計表" sheetId="1" r:id="rId1"/>
  </sheets>
  <definedNames/>
  <calcPr fullCalcOnLoad="1"/>
</workbook>
</file>

<file path=xl/sharedStrings.xml><?xml version="1.0" encoding="utf-8"?>
<sst xmlns="http://schemas.openxmlformats.org/spreadsheetml/2006/main" count="61" uniqueCount="40">
  <si>
    <t>円</t>
  </si>
  <si>
    <t>事務局長</t>
  </si>
  <si>
    <t>経理担当者</t>
  </si>
  <si>
    <t>経 営 指 導 員</t>
  </si>
  <si>
    <t>　　　２千円札　　×</t>
  </si>
  <si>
    <t>　　　　千円札　　×</t>
  </si>
  <si>
    <t>　　　　５００円　　×</t>
  </si>
  <si>
    <t>　　　　１００円　　×</t>
  </si>
  <si>
    <t>　　　　　５０円　　×</t>
  </si>
  <si>
    <t>　　　　　１０円　　×</t>
  </si>
  <si>
    <t>　　　　　　５円　　×</t>
  </si>
  <si>
    <t>　　　　　　１円　　×</t>
  </si>
  <si>
    <t xml:space="preserve">  前日よりの繰越高</t>
  </si>
  <si>
    <t xml:space="preserve">  本日の残高（翌日繰越高）</t>
  </si>
  <si>
    <t xml:space="preserve">             合　　　　　　　計</t>
  </si>
  <si>
    <t>明                 細</t>
  </si>
  <si>
    <t>　　　１万円札　　×</t>
  </si>
  <si>
    <t xml:space="preserve"> 枚　＝</t>
  </si>
  <si>
    <t>　　　５千円札　　×</t>
  </si>
  <si>
    <t xml:space="preserve"> 枚　＝</t>
  </si>
  <si>
    <t>　　　（小切手）　</t>
  </si>
  <si>
    <t>円</t>
  </si>
  <si>
    <t>現 金 金 種 別 残 高 明 細 表</t>
  </si>
  <si>
    <t>金   額 （ 円 ）</t>
  </si>
  <si>
    <t>備　考</t>
  </si>
  <si>
    <t>預金引出し</t>
  </si>
  <si>
    <t>商品券売上</t>
  </si>
  <si>
    <t>その他入金</t>
  </si>
  <si>
    <t>商品券回収</t>
  </si>
  <si>
    <t>預金預入</t>
  </si>
  <si>
    <t>枚</t>
  </si>
  <si>
    <t>その他出金</t>
  </si>
  <si>
    <t>入金</t>
  </si>
  <si>
    <t>出金</t>
  </si>
  <si>
    <t>商品券売上回収日計表</t>
  </si>
  <si>
    <t>前日までの利用番号</t>
  </si>
  <si>
    <t>本日利用枚数</t>
  </si>
  <si>
    <t>本日までの利用番号</t>
  </si>
  <si>
    <t>確認印</t>
  </si>
  <si>
    <t>　　　　商品券確認番号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</si>
</sst>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&quot;(&quot;aaa&quot;)&quot;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14"/>
      <name val="ＤＦＰ特太ゴシック体"/>
      <family val="3"/>
    </font>
    <font>
      <sz val="12"/>
      <name val="ＭＳ Ｐゴシック"/>
      <family val="3"/>
    </font>
    <font>
      <u val="single"/>
      <sz val="11"/>
      <name val="ＭＳ Ｐゴシック"/>
      <family val="3"/>
    </font>
    <font>
      <b/>
      <sz val="14"/>
      <color indexed="12"/>
      <name val="ＭＳ Ｐゴシック"/>
      <family val="3"/>
    </font>
    <font>
      <sz val="13"/>
      <name val="ＭＳ Ｐゴシック"/>
      <family val="3"/>
    </font>
    <font>
      <sz val="11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6" xfId="0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38" fontId="0" fillId="0" borderId="0" xfId="16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38" fontId="0" fillId="0" borderId="11" xfId="16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38" fontId="0" fillId="0" borderId="12" xfId="0" applyNumberFormat="1" applyFont="1" applyBorder="1" applyAlignment="1" applyProtection="1">
      <alignment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vertical="center"/>
      <protection/>
    </xf>
    <xf numFmtId="0" fontId="4" fillId="0" borderId="23" xfId="0" applyFont="1" applyBorder="1" applyAlignment="1" applyProtection="1">
      <alignment vertical="center"/>
      <protection/>
    </xf>
    <xf numFmtId="0" fontId="4" fillId="0" borderId="24" xfId="0" applyFont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8" fontId="7" fillId="0" borderId="14" xfId="16" applyFont="1" applyBorder="1" applyAlignment="1" applyProtection="1">
      <alignment vertical="center"/>
      <protection/>
    </xf>
    <xf numFmtId="38" fontId="7" fillId="0" borderId="13" xfId="16" applyFont="1" applyBorder="1" applyAlignment="1" applyProtection="1">
      <alignment vertical="center"/>
      <protection/>
    </xf>
    <xf numFmtId="0" fontId="8" fillId="0" borderId="8" xfId="0" applyFont="1" applyBorder="1" applyAlignment="1" applyProtection="1">
      <alignment/>
      <protection/>
    </xf>
    <xf numFmtId="0" fontId="8" fillId="0" borderId="8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4" fillId="0" borderId="24" xfId="0" applyFont="1" applyBorder="1" applyAlignment="1" applyProtection="1" quotePrefix="1">
      <alignment horizontal="left" vertical="center"/>
      <protection/>
    </xf>
    <xf numFmtId="38" fontId="7" fillId="0" borderId="20" xfId="16" applyFont="1" applyFill="1" applyBorder="1" applyAlignment="1" applyProtection="1">
      <alignment vertical="center"/>
      <protection/>
    </xf>
    <xf numFmtId="38" fontId="7" fillId="0" borderId="4" xfId="16" applyFont="1" applyFill="1" applyBorder="1" applyAlignment="1" applyProtection="1">
      <alignment vertical="center"/>
      <protection/>
    </xf>
    <xf numFmtId="38" fontId="7" fillId="0" borderId="0" xfId="16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38" fontId="7" fillId="0" borderId="27" xfId="16" applyFont="1" applyFill="1" applyBorder="1" applyAlignment="1" applyProtection="1">
      <alignment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7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38" fontId="7" fillId="0" borderId="14" xfId="16" applyFont="1" applyFill="1" applyBorder="1" applyAlignment="1" applyProtection="1">
      <alignment vertical="center"/>
      <protection/>
    </xf>
    <xf numFmtId="38" fontId="7" fillId="0" borderId="28" xfId="16" applyFont="1" applyFill="1" applyBorder="1" applyAlignment="1" applyProtection="1">
      <alignment vertical="center"/>
      <protection/>
    </xf>
    <xf numFmtId="0" fontId="0" fillId="0" borderId="1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2" xfId="0" applyBorder="1" applyAlignment="1">
      <alignment/>
    </xf>
    <xf numFmtId="0" fontId="0" fillId="0" borderId="30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4" xfId="0" applyBorder="1" applyAlignment="1" applyProtection="1" quotePrefix="1">
      <alignment horizontal="left"/>
      <protection/>
    </xf>
    <xf numFmtId="38" fontId="0" fillId="0" borderId="0" xfId="16" applyFill="1" applyBorder="1" applyAlignment="1" applyProtection="1">
      <alignment/>
      <protection/>
    </xf>
    <xf numFmtId="0" fontId="0" fillId="2" borderId="6" xfId="0" applyFill="1" applyBorder="1" applyAlignment="1" applyProtection="1">
      <alignment vertical="center"/>
      <protection locked="0"/>
    </xf>
    <xf numFmtId="0" fontId="0" fillId="2" borderId="22" xfId="0" applyFill="1" applyBorder="1" applyAlignment="1" applyProtection="1">
      <alignment vertical="center"/>
      <protection locked="0"/>
    </xf>
    <xf numFmtId="38" fontId="7" fillId="2" borderId="28" xfId="16" applyFont="1" applyFill="1" applyBorder="1" applyAlignment="1" applyProtection="1">
      <alignment vertical="center"/>
      <protection locked="0"/>
    </xf>
    <xf numFmtId="38" fontId="7" fillId="2" borderId="13" xfId="16" applyFont="1" applyFill="1" applyBorder="1" applyAlignment="1" applyProtection="1">
      <alignment vertical="center"/>
      <protection locked="0"/>
    </xf>
    <xf numFmtId="38" fontId="7" fillId="2" borderId="0" xfId="16" applyFont="1" applyFill="1" applyBorder="1" applyAlignment="1" applyProtection="1">
      <alignment vertical="center"/>
      <protection locked="0"/>
    </xf>
    <xf numFmtId="38" fontId="4" fillId="2" borderId="0" xfId="16" applyFont="1" applyFill="1" applyBorder="1" applyAlignment="1" applyProtection="1">
      <alignment/>
      <protection locked="0"/>
    </xf>
    <xf numFmtId="38" fontId="4" fillId="2" borderId="11" xfId="16" applyFont="1" applyFill="1" applyBorder="1" applyAlignment="1" applyProtection="1">
      <alignment/>
      <protection locked="0"/>
    </xf>
    <xf numFmtId="38" fontId="0" fillId="2" borderId="11" xfId="16" applyFont="1" applyFill="1" applyBorder="1" applyAlignment="1" applyProtection="1">
      <alignment/>
      <protection locked="0"/>
    </xf>
    <xf numFmtId="38" fontId="7" fillId="3" borderId="18" xfId="16" applyFont="1" applyFill="1" applyBorder="1" applyAlignment="1" applyProtection="1">
      <alignment vertical="center"/>
      <protection locked="0"/>
    </xf>
    <xf numFmtId="38" fontId="0" fillId="3" borderId="0" xfId="16" applyFont="1" applyFill="1" applyBorder="1" applyAlignment="1" applyProtection="1">
      <alignment wrapText="1"/>
      <protection locked="0"/>
    </xf>
    <xf numFmtId="0" fontId="4" fillId="0" borderId="31" xfId="0" applyFont="1" applyBorder="1" applyAlignment="1" applyProtection="1" quotePrefix="1">
      <alignment horizontal="center" vertical="center" textRotation="255"/>
      <protection/>
    </xf>
    <xf numFmtId="0" fontId="0" fillId="0" borderId="32" xfId="0" applyBorder="1" applyAlignment="1" applyProtection="1">
      <alignment horizontal="center" vertical="center" textRotation="255"/>
      <protection/>
    </xf>
    <xf numFmtId="0" fontId="0" fillId="0" borderId="33" xfId="0" applyBorder="1" applyAlignment="1" applyProtection="1">
      <alignment horizontal="center" vertical="center" textRotation="255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 quotePrefix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176" fontId="7" fillId="2" borderId="4" xfId="16" applyNumberFormat="1" applyFont="1" applyFill="1" applyBorder="1" applyAlignment="1" applyProtection="1">
      <alignment horizontal="center" vertical="center"/>
      <protection locked="0"/>
    </xf>
    <xf numFmtId="176" fontId="7" fillId="2" borderId="0" xfId="16" applyNumberFormat="1" applyFont="1" applyFill="1" applyBorder="1" applyAlignment="1" applyProtection="1">
      <alignment horizontal="center" vertical="center"/>
      <protection locked="0"/>
    </xf>
    <xf numFmtId="176" fontId="7" fillId="2" borderId="6" xfId="16" applyNumberFormat="1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2:K43"/>
  <sheetViews>
    <sheetView showGridLines="0" showZeros="0" tabSelected="1" workbookViewId="0" topLeftCell="A1">
      <selection activeCell="A1" sqref="A1"/>
    </sheetView>
  </sheetViews>
  <sheetFormatPr defaultColWidth="9.00390625" defaultRowHeight="13.5"/>
  <cols>
    <col min="1" max="1" width="5.125" style="2" customWidth="1"/>
    <col min="2" max="2" width="7.625" style="2" customWidth="1"/>
    <col min="3" max="3" width="6.375" style="2" customWidth="1"/>
    <col min="4" max="4" width="16.25390625" style="2" customWidth="1"/>
    <col min="5" max="5" width="12.00390625" style="2" customWidth="1"/>
    <col min="6" max="6" width="7.25390625" style="2" customWidth="1"/>
    <col min="7" max="7" width="11.25390625" style="2" customWidth="1"/>
    <col min="8" max="8" width="1.37890625" style="2" customWidth="1"/>
    <col min="9" max="9" width="3.50390625" style="2" customWidth="1"/>
    <col min="10" max="10" width="7.125" style="3" customWidth="1"/>
    <col min="11" max="11" width="7.625" style="2" customWidth="1"/>
    <col min="12" max="16384" width="9.00390625" style="2" customWidth="1"/>
  </cols>
  <sheetData>
    <row r="1" ht="18.75" customHeight="1"/>
    <row r="2" spans="2:11" ht="29.25" customHeight="1">
      <c r="B2" s="97" t="s">
        <v>34</v>
      </c>
      <c r="C2" s="98"/>
      <c r="D2" s="98"/>
      <c r="E2" s="98"/>
      <c r="F2" s="98"/>
      <c r="G2" s="98"/>
      <c r="H2" s="98"/>
      <c r="I2" s="98"/>
      <c r="J2" s="98"/>
      <c r="K2" s="98"/>
    </row>
    <row r="3" ht="14.25" customHeight="1"/>
    <row r="4" spans="2:11" ht="18" customHeight="1">
      <c r="B4" s="4"/>
      <c r="C4" s="5"/>
      <c r="D4" s="5"/>
      <c r="E4" s="6" t="s">
        <v>1</v>
      </c>
      <c r="F4" s="91" t="s">
        <v>3</v>
      </c>
      <c r="G4" s="104"/>
      <c r="H4" s="104"/>
      <c r="I4" s="92"/>
      <c r="J4" s="91" t="s">
        <v>2</v>
      </c>
      <c r="K4" s="92"/>
    </row>
    <row r="5" spans="2:11" ht="12" customHeight="1">
      <c r="B5" s="7"/>
      <c r="C5" s="8"/>
      <c r="D5" s="8"/>
      <c r="E5" s="9"/>
      <c r="F5" s="7"/>
      <c r="G5" s="8"/>
      <c r="H5" s="8"/>
      <c r="I5" s="10"/>
      <c r="J5" s="7"/>
      <c r="K5" s="10"/>
    </row>
    <row r="6" spans="2:11" ht="21" customHeight="1">
      <c r="B6" s="101">
        <v>39352</v>
      </c>
      <c r="C6" s="102"/>
      <c r="D6" s="103"/>
      <c r="E6" s="9"/>
      <c r="F6" s="7"/>
      <c r="G6" s="8"/>
      <c r="H6" s="8"/>
      <c r="I6" s="10"/>
      <c r="J6" s="7"/>
      <c r="K6" s="10"/>
    </row>
    <row r="7" spans="2:11" ht="21" customHeight="1">
      <c r="B7" s="11"/>
      <c r="C7" s="12"/>
      <c r="D7" s="12"/>
      <c r="E7" s="13"/>
      <c r="F7" s="14"/>
      <c r="G7" s="15"/>
      <c r="H7" s="15"/>
      <c r="I7" s="16"/>
      <c r="J7" s="17"/>
      <c r="K7" s="16"/>
    </row>
    <row r="8" spans="2:11" ht="14.25" thickBot="1">
      <c r="B8" s="66"/>
      <c r="C8" s="67"/>
      <c r="D8" s="67"/>
      <c r="E8" s="67"/>
      <c r="F8" s="67"/>
      <c r="G8" s="67"/>
      <c r="H8" s="67"/>
      <c r="I8" s="67"/>
      <c r="J8" s="74"/>
      <c r="K8" s="75"/>
    </row>
    <row r="9" spans="2:11" ht="19.5" customHeight="1" thickBot="1">
      <c r="B9" s="18"/>
      <c r="C9" s="94" t="s">
        <v>15</v>
      </c>
      <c r="D9" s="95"/>
      <c r="E9" s="96"/>
      <c r="F9" s="99" t="s">
        <v>23</v>
      </c>
      <c r="G9" s="95"/>
      <c r="H9" s="43"/>
      <c r="I9" s="99" t="s">
        <v>24</v>
      </c>
      <c r="J9" s="100"/>
      <c r="K9" s="21"/>
    </row>
    <row r="10" spans="2:11" ht="19.5" customHeight="1" thickBot="1">
      <c r="B10" s="18"/>
      <c r="C10" s="45" t="s">
        <v>12</v>
      </c>
      <c r="D10" s="44"/>
      <c r="E10" s="40"/>
      <c r="F10" s="55"/>
      <c r="G10" s="86">
        <v>0</v>
      </c>
      <c r="H10" s="39"/>
      <c r="I10" s="41"/>
      <c r="J10" s="42"/>
      <c r="K10" s="21"/>
    </row>
    <row r="11" spans="2:11" ht="19.5" customHeight="1">
      <c r="B11" s="18"/>
      <c r="C11" s="88" t="s">
        <v>32</v>
      </c>
      <c r="D11" s="58" t="s">
        <v>25</v>
      </c>
      <c r="E11" s="59"/>
      <c r="F11" s="60"/>
      <c r="G11" s="80"/>
      <c r="H11" s="61"/>
      <c r="I11" s="62"/>
      <c r="J11" s="63"/>
      <c r="K11" s="21"/>
    </row>
    <row r="12" spans="2:11" ht="19.5" customHeight="1">
      <c r="B12" s="18"/>
      <c r="C12" s="89"/>
      <c r="D12" s="46" t="s">
        <v>26</v>
      </c>
      <c r="E12" s="78"/>
      <c r="F12" s="56" t="s">
        <v>30</v>
      </c>
      <c r="G12" s="57">
        <f>E12*500</f>
        <v>0</v>
      </c>
      <c r="H12" s="23"/>
      <c r="I12" s="22"/>
      <c r="J12" s="37"/>
      <c r="K12" s="21"/>
    </row>
    <row r="13" spans="2:11" ht="19.5" customHeight="1" thickBot="1">
      <c r="B13" s="18"/>
      <c r="C13" s="90"/>
      <c r="D13" s="47" t="s">
        <v>27</v>
      </c>
      <c r="E13" s="38"/>
      <c r="F13" s="64"/>
      <c r="G13" s="81"/>
      <c r="H13" s="34"/>
      <c r="I13" s="35"/>
      <c r="J13" s="36"/>
      <c r="K13" s="21"/>
    </row>
    <row r="14" spans="2:11" ht="19.5" customHeight="1">
      <c r="B14" s="18"/>
      <c r="C14" s="88" t="s">
        <v>33</v>
      </c>
      <c r="D14" s="58" t="s">
        <v>28</v>
      </c>
      <c r="E14" s="79"/>
      <c r="F14" s="60" t="s">
        <v>30</v>
      </c>
      <c r="G14" s="65">
        <f>E14*500</f>
        <v>0</v>
      </c>
      <c r="H14" s="61"/>
      <c r="I14" s="62"/>
      <c r="J14" s="63"/>
      <c r="K14" s="21"/>
    </row>
    <row r="15" spans="2:11" ht="19.5" customHeight="1">
      <c r="B15" s="18"/>
      <c r="C15" s="89"/>
      <c r="D15" s="54" t="s">
        <v>31</v>
      </c>
      <c r="E15" s="24"/>
      <c r="F15" s="56"/>
      <c r="G15" s="82"/>
      <c r="H15" s="23"/>
      <c r="I15" s="22"/>
      <c r="J15" s="37"/>
      <c r="K15" s="21"/>
    </row>
    <row r="16" spans="2:11" ht="19.5" customHeight="1" thickBot="1">
      <c r="B16" s="18"/>
      <c r="C16" s="90"/>
      <c r="D16" s="47" t="s">
        <v>29</v>
      </c>
      <c r="E16" s="38"/>
      <c r="F16" s="64"/>
      <c r="G16" s="81"/>
      <c r="H16" s="34"/>
      <c r="I16" s="35"/>
      <c r="J16" s="36"/>
      <c r="K16" s="21"/>
    </row>
    <row r="17" spans="2:11" ht="19.5" customHeight="1" thickBot="1">
      <c r="B17" s="18"/>
      <c r="C17" s="47" t="s">
        <v>13</v>
      </c>
      <c r="D17" s="48"/>
      <c r="E17" s="38"/>
      <c r="F17" s="49"/>
      <c r="G17" s="50">
        <f>G10+G11+G12+G13-G14-G15-G16</f>
        <v>0</v>
      </c>
      <c r="H17" s="34"/>
      <c r="I17" s="35"/>
      <c r="J17" s="36"/>
      <c r="K17" s="21"/>
    </row>
    <row r="18" spans="2:11" ht="15" customHeight="1">
      <c r="B18" s="18"/>
      <c r="C18" s="19"/>
      <c r="D18" s="19"/>
      <c r="E18" s="19"/>
      <c r="F18" s="19"/>
      <c r="G18" s="19"/>
      <c r="H18" s="19"/>
      <c r="I18" s="19"/>
      <c r="J18" s="20"/>
      <c r="K18" s="21"/>
    </row>
    <row r="19" spans="2:11" ht="15.75" customHeight="1">
      <c r="B19" s="18"/>
      <c r="C19" s="93" t="s">
        <v>22</v>
      </c>
      <c r="D19" s="93"/>
      <c r="E19" s="93"/>
      <c r="F19" s="93"/>
      <c r="G19" s="93"/>
      <c r="H19" s="93"/>
      <c r="I19" s="93"/>
      <c r="J19" s="93"/>
      <c r="K19" s="21"/>
    </row>
    <row r="20" spans="2:11" ht="18" customHeight="1">
      <c r="B20" s="18"/>
      <c r="C20" s="19"/>
      <c r="D20" s="19"/>
      <c r="E20" s="19"/>
      <c r="F20" s="19"/>
      <c r="G20" s="25"/>
      <c r="H20" s="19"/>
      <c r="I20" s="19"/>
      <c r="J20" s="20"/>
      <c r="K20" s="21"/>
    </row>
    <row r="21" spans="2:11" ht="15" customHeight="1">
      <c r="B21" s="18"/>
      <c r="C21" s="19"/>
      <c r="D21" s="1" t="s">
        <v>16</v>
      </c>
      <c r="E21" s="83"/>
      <c r="F21" s="1" t="s">
        <v>17</v>
      </c>
      <c r="G21" s="26">
        <f>10000*E21</f>
        <v>0</v>
      </c>
      <c r="H21" s="25"/>
      <c r="I21" s="1" t="s">
        <v>21</v>
      </c>
      <c r="J21" s="20"/>
      <c r="K21" s="21"/>
    </row>
    <row r="22" spans="2:11" ht="15" customHeight="1">
      <c r="B22" s="18"/>
      <c r="C22" s="19"/>
      <c r="D22" s="27" t="s">
        <v>18</v>
      </c>
      <c r="E22" s="84"/>
      <c r="F22" s="27" t="s">
        <v>19</v>
      </c>
      <c r="G22" s="28">
        <f>5000*E22</f>
        <v>0</v>
      </c>
      <c r="H22" s="27"/>
      <c r="I22" s="27" t="s">
        <v>0</v>
      </c>
      <c r="J22" s="20"/>
      <c r="K22" s="21"/>
    </row>
    <row r="23" spans="2:11" ht="15" customHeight="1">
      <c r="B23" s="29"/>
      <c r="C23" s="19"/>
      <c r="D23" s="27" t="s">
        <v>4</v>
      </c>
      <c r="E23" s="84"/>
      <c r="F23" s="27" t="s">
        <v>19</v>
      </c>
      <c r="G23" s="28">
        <f>2000*E23</f>
        <v>0</v>
      </c>
      <c r="H23" s="27"/>
      <c r="I23" s="27" t="s">
        <v>0</v>
      </c>
      <c r="J23" s="20"/>
      <c r="K23" s="21"/>
    </row>
    <row r="24" spans="2:11" ht="15" customHeight="1">
      <c r="B24" s="18"/>
      <c r="C24" s="19"/>
      <c r="D24" s="27" t="s">
        <v>5</v>
      </c>
      <c r="E24" s="84"/>
      <c r="F24" s="1" t="s">
        <v>19</v>
      </c>
      <c r="G24" s="28">
        <f>1000*E24</f>
        <v>0</v>
      </c>
      <c r="H24" s="1"/>
      <c r="I24" s="27" t="s">
        <v>0</v>
      </c>
      <c r="J24" s="20"/>
      <c r="K24" s="21"/>
    </row>
    <row r="25" spans="2:11" ht="15" customHeight="1">
      <c r="B25" s="18"/>
      <c r="C25" s="19"/>
      <c r="D25" s="27" t="s">
        <v>6</v>
      </c>
      <c r="E25" s="84"/>
      <c r="F25" s="27" t="s">
        <v>19</v>
      </c>
      <c r="G25" s="28">
        <f>500*E25</f>
        <v>0</v>
      </c>
      <c r="H25" s="27"/>
      <c r="I25" s="27" t="s">
        <v>0</v>
      </c>
      <c r="J25" s="20"/>
      <c r="K25" s="21"/>
    </row>
    <row r="26" spans="2:11" ht="15" customHeight="1">
      <c r="B26" s="18"/>
      <c r="C26" s="19"/>
      <c r="D26" s="27" t="s">
        <v>7</v>
      </c>
      <c r="E26" s="84"/>
      <c r="F26" s="1" t="s">
        <v>19</v>
      </c>
      <c r="G26" s="28">
        <f>100*E26</f>
        <v>0</v>
      </c>
      <c r="H26" s="1"/>
      <c r="I26" s="27" t="s">
        <v>0</v>
      </c>
      <c r="J26" s="20"/>
      <c r="K26" s="21"/>
    </row>
    <row r="27" spans="2:11" ht="15" customHeight="1">
      <c r="B27" s="18"/>
      <c r="C27" s="19"/>
      <c r="D27" s="27" t="s">
        <v>8</v>
      </c>
      <c r="E27" s="84"/>
      <c r="F27" s="27" t="s">
        <v>19</v>
      </c>
      <c r="G27" s="28">
        <f>50*E27</f>
        <v>0</v>
      </c>
      <c r="H27" s="27"/>
      <c r="I27" s="27" t="s">
        <v>0</v>
      </c>
      <c r="J27" s="20"/>
      <c r="K27" s="21"/>
    </row>
    <row r="28" spans="2:11" ht="15" customHeight="1">
      <c r="B28" s="18"/>
      <c r="C28" s="19"/>
      <c r="D28" s="1" t="s">
        <v>9</v>
      </c>
      <c r="E28" s="83"/>
      <c r="F28" s="1" t="s">
        <v>19</v>
      </c>
      <c r="G28" s="26">
        <f>10*E28</f>
        <v>0</v>
      </c>
      <c r="H28" s="1"/>
      <c r="I28" s="1" t="s">
        <v>0</v>
      </c>
      <c r="J28" s="20"/>
      <c r="K28" s="21"/>
    </row>
    <row r="29" spans="2:11" ht="15" customHeight="1">
      <c r="B29" s="18"/>
      <c r="C29" s="19"/>
      <c r="D29" s="27" t="s">
        <v>10</v>
      </c>
      <c r="E29" s="84"/>
      <c r="F29" s="27" t="s">
        <v>19</v>
      </c>
      <c r="G29" s="28">
        <f>5*E29</f>
        <v>0</v>
      </c>
      <c r="H29" s="27"/>
      <c r="I29" s="27" t="s">
        <v>0</v>
      </c>
      <c r="J29" s="20"/>
      <c r="K29" s="21"/>
    </row>
    <row r="30" spans="2:11" ht="15" customHeight="1">
      <c r="B30" s="18"/>
      <c r="C30" s="19"/>
      <c r="D30" s="1" t="s">
        <v>11</v>
      </c>
      <c r="E30" s="83"/>
      <c r="F30" s="1" t="s">
        <v>19</v>
      </c>
      <c r="G30" s="26">
        <f>1*E30</f>
        <v>0</v>
      </c>
      <c r="H30" s="1"/>
      <c r="I30" s="1" t="s">
        <v>0</v>
      </c>
      <c r="J30" s="20"/>
      <c r="K30" s="21"/>
    </row>
    <row r="31" spans="2:11" ht="15" customHeight="1">
      <c r="B31" s="18"/>
      <c r="C31" s="19"/>
      <c r="D31" s="27" t="s">
        <v>20</v>
      </c>
      <c r="E31" s="84"/>
      <c r="F31" s="27" t="s">
        <v>19</v>
      </c>
      <c r="G31" s="85"/>
      <c r="H31" s="27"/>
      <c r="I31" s="27" t="s">
        <v>0</v>
      </c>
      <c r="J31" s="20"/>
      <c r="K31" s="21"/>
    </row>
    <row r="32" spans="2:11" ht="15" customHeight="1">
      <c r="B32" s="18"/>
      <c r="C32" s="19"/>
      <c r="D32" s="1"/>
      <c r="E32" s="1"/>
      <c r="F32" s="1"/>
      <c r="G32" s="1"/>
      <c r="H32" s="1"/>
      <c r="I32" s="1"/>
      <c r="J32" s="20"/>
      <c r="K32" s="21"/>
    </row>
    <row r="33" spans="2:11" ht="15" customHeight="1" thickBot="1">
      <c r="B33" s="18"/>
      <c r="C33" s="30" t="s">
        <v>14</v>
      </c>
      <c r="D33" s="31"/>
      <c r="E33" s="32"/>
      <c r="F33" s="32"/>
      <c r="G33" s="33">
        <f>SUM(G21:G31)</f>
        <v>0</v>
      </c>
      <c r="H33" s="32"/>
      <c r="I33" s="32" t="s">
        <v>0</v>
      </c>
      <c r="J33" s="20"/>
      <c r="K33" s="21"/>
    </row>
    <row r="34" spans="2:11" ht="14.25" thickTop="1">
      <c r="B34" s="18"/>
      <c r="C34" s="19"/>
      <c r="D34" s="19"/>
      <c r="E34" s="19"/>
      <c r="F34" s="19"/>
      <c r="G34" s="19"/>
      <c r="H34" s="19"/>
      <c r="I34" s="19"/>
      <c r="J34" s="20"/>
      <c r="K34" s="21"/>
    </row>
    <row r="35" spans="2:11" ht="22.5" customHeight="1">
      <c r="B35" s="14"/>
      <c r="C35" s="15"/>
      <c r="D35" s="15"/>
      <c r="E35" s="15"/>
      <c r="F35" s="15"/>
      <c r="G35" s="51">
        <f>IF(G17=G33,"","現金残と金種の計が合っていません")</f>
      </c>
      <c r="H35" s="51"/>
      <c r="I35" s="51"/>
      <c r="J35" s="52"/>
      <c r="K35" s="53"/>
    </row>
    <row r="36" spans="2:11" ht="18.75" customHeight="1">
      <c r="B36" s="66"/>
      <c r="C36" s="67"/>
      <c r="D36" s="67"/>
      <c r="E36" s="67"/>
      <c r="F36" s="67"/>
      <c r="G36" s="67"/>
      <c r="H36" s="67"/>
      <c r="I36" s="68"/>
      <c r="J36" s="68"/>
      <c r="K36" s="69"/>
    </row>
    <row r="37" spans="2:11" ht="18" customHeight="1">
      <c r="B37" s="76" t="s">
        <v>39</v>
      </c>
      <c r="C37" s="19"/>
      <c r="D37" s="19"/>
      <c r="E37" s="19"/>
      <c r="F37" s="19"/>
      <c r="G37" s="19"/>
      <c r="H37" s="19"/>
      <c r="I37" s="70"/>
      <c r="J37" s="70"/>
      <c r="K37" s="71"/>
    </row>
    <row r="38" spans="2:11" ht="18" customHeight="1">
      <c r="B38" s="18"/>
      <c r="C38" s="19"/>
      <c r="D38" s="19"/>
      <c r="E38" s="19"/>
      <c r="F38" s="19"/>
      <c r="G38" s="19"/>
      <c r="H38" s="19"/>
      <c r="I38" s="70"/>
      <c r="J38" s="70"/>
      <c r="K38" s="71"/>
    </row>
    <row r="39" spans="2:11" ht="13.5">
      <c r="B39" s="18"/>
      <c r="C39" s="19" t="s">
        <v>35</v>
      </c>
      <c r="D39" s="19"/>
      <c r="E39" s="87">
        <v>210000</v>
      </c>
      <c r="F39" s="19"/>
      <c r="G39" s="6" t="s">
        <v>38</v>
      </c>
      <c r="H39" s="8"/>
      <c r="I39" s="91" t="s">
        <v>38</v>
      </c>
      <c r="J39" s="92"/>
      <c r="K39" s="71"/>
    </row>
    <row r="40" spans="2:11" ht="13.5">
      <c r="B40" s="18"/>
      <c r="C40" s="19" t="s">
        <v>36</v>
      </c>
      <c r="D40" s="19"/>
      <c r="E40" s="77">
        <f>E12</f>
        <v>0</v>
      </c>
      <c r="F40" s="19"/>
      <c r="G40" s="9"/>
      <c r="H40" s="8"/>
      <c r="I40" s="7"/>
      <c r="J40" s="10"/>
      <c r="K40" s="71"/>
    </row>
    <row r="41" spans="2:11" ht="13.5">
      <c r="B41" s="18"/>
      <c r="C41" s="19" t="s">
        <v>37</v>
      </c>
      <c r="D41" s="19"/>
      <c r="E41" s="77">
        <f>E39+E40</f>
        <v>210000</v>
      </c>
      <c r="F41" s="19"/>
      <c r="G41" s="9"/>
      <c r="H41" s="8"/>
      <c r="I41" s="7"/>
      <c r="J41" s="10"/>
      <c r="K41" s="21"/>
    </row>
    <row r="42" spans="2:11" ht="13.5">
      <c r="B42" s="18"/>
      <c r="C42" s="25" t="str">
        <f>"金庫の残りの初めの番号は　　"&amp;E41+1&amp;"　　番です"</f>
        <v>金庫の残りの初めの番号は　　210001　　番です</v>
      </c>
      <c r="E42" s="19"/>
      <c r="F42" s="19"/>
      <c r="G42" s="73"/>
      <c r="H42" s="19"/>
      <c r="I42" s="17"/>
      <c r="J42" s="16"/>
      <c r="K42" s="21"/>
    </row>
    <row r="43" spans="2:11" ht="13.5">
      <c r="B43" s="14"/>
      <c r="C43" s="15"/>
      <c r="D43" s="15"/>
      <c r="E43" s="15"/>
      <c r="F43" s="15"/>
      <c r="G43" s="15"/>
      <c r="H43" s="15"/>
      <c r="I43" s="15"/>
      <c r="J43" s="72"/>
      <c r="K43" s="16"/>
    </row>
  </sheetData>
  <sheetProtection sheet="1" objects="1" scenarios="1"/>
  <mergeCells count="11">
    <mergeCell ref="B2:K2"/>
    <mergeCell ref="I9:J9"/>
    <mergeCell ref="J4:K4"/>
    <mergeCell ref="F9:G9"/>
    <mergeCell ref="B6:D6"/>
    <mergeCell ref="F4:I4"/>
    <mergeCell ref="C14:C16"/>
    <mergeCell ref="I39:J39"/>
    <mergeCell ref="C19:J19"/>
    <mergeCell ref="C9:E9"/>
    <mergeCell ref="C11:C13"/>
  </mergeCells>
  <dataValidations count="1">
    <dataValidation allowBlank="1" showInputMessage="1" showErrorMessage="1" promptTitle="入力の仕方" prompt="(例）　&#10;【　１２．１２．７　】　&#10;　　　又は　&#10;【　１２／１２／７　】　" sqref="B6"/>
  </dataValidations>
  <printOptions/>
  <pageMargins left="0.58" right="0.7874015748031497" top="0.984251968503937" bottom="0.984251968503937" header="0.5118110236220472" footer="0.5118110236220472"/>
  <pageSetup blackAndWhite="1"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現金日計表</dc:title>
  <dc:subject/>
  <dc:creator>山川町商工会</dc:creator>
  <cp:keywords/>
  <dc:description/>
  <cp:lastModifiedBy>小林誠一郎</cp:lastModifiedBy>
  <cp:lastPrinted>2006-03-28T08:29:19Z</cp:lastPrinted>
  <dcterms:created xsi:type="dcterms:W3CDTF">2000-12-06T00:43:00Z</dcterms:created>
  <dcterms:modified xsi:type="dcterms:W3CDTF">2007-09-27T07:04:28Z</dcterms:modified>
  <cp:category/>
  <cp:version/>
  <cp:contentType/>
  <cp:contentStatus/>
</cp:coreProperties>
</file>